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120" windowHeight="2985" activeTab="0"/>
  </bookViews>
  <sheets>
    <sheet name="Pasky sťahovacie ELEMATIC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" authorId="0">
      <text>
        <r>
          <rPr>
            <b/>
            <sz val="8"/>
            <color indexed="30"/>
            <rFont val="Arial"/>
            <family val="2"/>
          </rPr>
          <t xml:space="preserve">VLOŽ ZĽAVU V PERCENTÁCH
</t>
        </r>
      </text>
    </comment>
  </commentList>
</comments>
</file>

<file path=xl/sharedStrings.xml><?xml version="1.0" encoding="utf-8"?>
<sst xmlns="http://schemas.openxmlformats.org/spreadsheetml/2006/main" count="276" uniqueCount="212">
  <si>
    <t>Názov výrobku</t>
  </si>
  <si>
    <t>Mer.</t>
  </si>
  <si>
    <t>jed.</t>
  </si>
  <si>
    <t>bez DPH</t>
  </si>
  <si>
    <t>ks</t>
  </si>
  <si>
    <t>cena v EUR</t>
  </si>
  <si>
    <t>čiarový kód</t>
  </si>
  <si>
    <t>EAN</t>
  </si>
  <si>
    <t>hmotnosť</t>
  </si>
  <si>
    <t>(kg)</t>
  </si>
  <si>
    <t>EUR po zľave</t>
  </si>
  <si>
    <t>Napíš zľavu v %</t>
  </si>
  <si>
    <t>Objedn. kód</t>
  </si>
  <si>
    <t>Sťahovacie pásky - ELEMATIC</t>
  </si>
  <si>
    <t>EMA00001</t>
  </si>
  <si>
    <t>5201/CE</t>
  </si>
  <si>
    <t>Páska stahovací   75x2,2 bílá (100ks)</t>
  </si>
  <si>
    <t>bal</t>
  </si>
  <si>
    <t>EMA00002</t>
  </si>
  <si>
    <t>5203/CE</t>
  </si>
  <si>
    <t>Páska stahovací   98x2,5 bílá (100ks)</t>
  </si>
  <si>
    <t>EMA00003</t>
  </si>
  <si>
    <t>5212/CE</t>
  </si>
  <si>
    <t>Páska stahovací  120x4,5 bílá (100ks)</t>
  </si>
  <si>
    <t>EMA00004</t>
  </si>
  <si>
    <t>5221E</t>
  </si>
  <si>
    <t>Páska stahovací  120x7,8 bílá (100ks)</t>
  </si>
  <si>
    <t>EMA00005</t>
  </si>
  <si>
    <t>5205/CE</t>
  </si>
  <si>
    <t>Páska stahovací  135x2,6 bílá (100ks)</t>
  </si>
  <si>
    <t>EMA00006</t>
  </si>
  <si>
    <t>5209/CE</t>
  </si>
  <si>
    <t>Páska stahovací  140x3,6 bílá (100ks)</t>
  </si>
  <si>
    <t>EMA00007</t>
  </si>
  <si>
    <t>5206/CE</t>
  </si>
  <si>
    <t>Páska stahovací  160x2,6 bílá (100ks)</t>
  </si>
  <si>
    <t>EMA00008</t>
  </si>
  <si>
    <t>5211/CE</t>
  </si>
  <si>
    <t>Páska stahovací  160x4,5 bílá (100ks)</t>
  </si>
  <si>
    <t>EMA00009</t>
  </si>
  <si>
    <t>5213/CE</t>
  </si>
  <si>
    <t>Páska stahovací  178x4,8 bílá (100ks)</t>
  </si>
  <si>
    <t>EMA00010</t>
  </si>
  <si>
    <t>5223E</t>
  </si>
  <si>
    <t>Páska stahovací  180x7,8 bílá (100ks)</t>
  </si>
  <si>
    <t>EMA00011</t>
  </si>
  <si>
    <t>5207/CE</t>
  </si>
  <si>
    <t>Páska stahovací  200x2,6 bílá (100ks)</t>
  </si>
  <si>
    <t>EMA00012</t>
  </si>
  <si>
    <t>5214/CE</t>
  </si>
  <si>
    <t>Páska stahovací  200x3,6 bílá (100ks)</t>
  </si>
  <si>
    <t>EMA00013</t>
  </si>
  <si>
    <t>5215/CE</t>
  </si>
  <si>
    <t>Páska stahovací  200x4,8 bílá (100ks)</t>
  </si>
  <si>
    <t>EMA00014</t>
  </si>
  <si>
    <t>5235E</t>
  </si>
  <si>
    <t>Páska stahovací  225x12,5 bílá (100ks)</t>
  </si>
  <si>
    <t>EMA00015</t>
  </si>
  <si>
    <t>5225E</t>
  </si>
  <si>
    <t>Páska stahovací  240x7,8 bílá (100ks)</t>
  </si>
  <si>
    <t>EMA00016</t>
  </si>
  <si>
    <t>5216/CE</t>
  </si>
  <si>
    <t>Páska stahovací  250x4,8 bílá (100ks)</t>
  </si>
  <si>
    <t>EMA00017</t>
  </si>
  <si>
    <t>5210/CE</t>
  </si>
  <si>
    <t>Páska stahovací  290x3,6 bílá (100ks)</t>
  </si>
  <si>
    <t>EMA00018</t>
  </si>
  <si>
    <t>5217E</t>
  </si>
  <si>
    <t>Páska stahovací  290x4,8 bílá (100ks)</t>
  </si>
  <si>
    <t>EMA00019</t>
  </si>
  <si>
    <t>5226E</t>
  </si>
  <si>
    <t>Páska stahovací 300x7,8 bílá (100ks)</t>
  </si>
  <si>
    <t>EMA00020</t>
  </si>
  <si>
    <t>5219E</t>
  </si>
  <si>
    <t>Páska stahovací  360x4,8 bílá (100ks)</t>
  </si>
  <si>
    <t>EMA00021</t>
  </si>
  <si>
    <t>5227E</t>
  </si>
  <si>
    <t>Páska stahovací  365x7,8 bílá (100ks)</t>
  </si>
  <si>
    <t>EMA00022</t>
  </si>
  <si>
    <t>5208E</t>
  </si>
  <si>
    <t>Páska stahovací  370x3,6 bílá (100ks)</t>
  </si>
  <si>
    <t>EMA00023</t>
  </si>
  <si>
    <t>5218E</t>
  </si>
  <si>
    <t>Páska stahovací  390x4,8 bílá (100ks)</t>
  </si>
  <si>
    <t>EMA00024</t>
  </si>
  <si>
    <t>5220E</t>
  </si>
  <si>
    <t>Páska stahovací  430x4,8 bílá (100ks)</t>
  </si>
  <si>
    <t>EMA00025</t>
  </si>
  <si>
    <t>5229E</t>
  </si>
  <si>
    <t>Páska stahovací  450x7,8 bílá (100ks)</t>
  </si>
  <si>
    <t>EMA00026</t>
  </si>
  <si>
    <t>5237E</t>
  </si>
  <si>
    <t>Páska stahovací  500x12,5 bílá (100ks)</t>
  </si>
  <si>
    <t>EMA00027</t>
  </si>
  <si>
    <t>5231E</t>
  </si>
  <si>
    <t>Páska stahovací  540x7,8 bílá (100ks)</t>
  </si>
  <si>
    <t>EMA00028</t>
  </si>
  <si>
    <t>5239E</t>
  </si>
  <si>
    <t>Páska stahovací  720x12,5 bílá (100ks)</t>
  </si>
  <si>
    <t>EMA00029</t>
  </si>
  <si>
    <t>5233E</t>
  </si>
  <si>
    <t>Páska stahovací  750x7,8 bílá (100ks)</t>
  </si>
  <si>
    <t>EMA00030</t>
  </si>
  <si>
    <t>5234E</t>
  </si>
  <si>
    <t>Páska stahovací  780x9,0 bílá (100ks)</t>
  </si>
  <si>
    <t>EMA00031</t>
  </si>
  <si>
    <t>5241E</t>
  </si>
  <si>
    <t>Páska stahovací  850x12,5 bílá (100ks)</t>
  </si>
  <si>
    <t>EMA00032</t>
  </si>
  <si>
    <t>5243E</t>
  </si>
  <si>
    <t>Páska stahovací 1000x12,5 bílá (100ks)</t>
  </si>
  <si>
    <t>EMA00101</t>
  </si>
  <si>
    <t>5301/CE</t>
  </si>
  <si>
    <t>Páska stahovací   75x2,5 černá (100ks)</t>
  </si>
  <si>
    <t>EMA00102</t>
  </si>
  <si>
    <t>5303/CE</t>
  </si>
  <si>
    <t>Páska stahovací   98x2,5 černá (100ks)</t>
  </si>
  <si>
    <t>EMA00103</t>
  </si>
  <si>
    <t>5312/CE</t>
  </si>
  <si>
    <t>Páska stahovací  120x4,5 černá (100ks)</t>
  </si>
  <si>
    <t>EMA00104</t>
  </si>
  <si>
    <t>5321E</t>
  </si>
  <si>
    <t>Páska stahovací  120x7,8 černá (100ks)</t>
  </si>
  <si>
    <t>EMA00105</t>
  </si>
  <si>
    <t>5305/CE</t>
  </si>
  <si>
    <t>Páska stahovací  135x2,6 černá (100ks)</t>
  </si>
  <si>
    <t>EMA00106</t>
  </si>
  <si>
    <t>5309/CE</t>
  </si>
  <si>
    <t>Páska stahovací  140x3,6 černá (100ks)</t>
  </si>
  <si>
    <t>EMA00107</t>
  </si>
  <si>
    <t>5306/CE</t>
  </si>
  <si>
    <t>Páska stahovací  160x2,6 černá (100ks)</t>
  </si>
  <si>
    <t>EMA00108</t>
  </si>
  <si>
    <t>5311/CE</t>
  </si>
  <si>
    <t>Páska stahovací  160x4,5 černá (100ks)</t>
  </si>
  <si>
    <t>EMA00109</t>
  </si>
  <si>
    <t>5313/CE</t>
  </si>
  <si>
    <t>Páska stahovací  178x4,8 černá (100ks)</t>
  </si>
  <si>
    <t>EMA00110</t>
  </si>
  <si>
    <t>5323E</t>
  </si>
  <si>
    <t>Páska stahovací  180x7,8 černá (100ks)</t>
  </si>
  <si>
    <t>EMA00111</t>
  </si>
  <si>
    <t>5307/CE</t>
  </si>
  <si>
    <t>Páska stahovací  200x2,6 černá (100ks)</t>
  </si>
  <si>
    <t>EMA00112</t>
  </si>
  <si>
    <t>5314/CE</t>
  </si>
  <si>
    <t>Páska stahovací  200x3,6 černá (100ks)</t>
  </si>
  <si>
    <t>EMA00113</t>
  </si>
  <si>
    <t>5315/CE</t>
  </si>
  <si>
    <t>Páska stahovací  200x4,8 černá (100ks)</t>
  </si>
  <si>
    <t>EMA00114</t>
  </si>
  <si>
    <t>5335E</t>
  </si>
  <si>
    <t>Páska stahovací  225x12,5 černá (100ks)</t>
  </si>
  <si>
    <t>EMA00115</t>
  </si>
  <si>
    <t>5325E</t>
  </si>
  <si>
    <t>Páska stahovací  240x7,8 černá (100ks)</t>
  </si>
  <si>
    <t>EMA00116</t>
  </si>
  <si>
    <t>5316/CE</t>
  </si>
  <si>
    <t>Páska stahovací  250x4,8 černá (100ks)</t>
  </si>
  <si>
    <t>EMA00117</t>
  </si>
  <si>
    <t>5310/CE</t>
  </si>
  <si>
    <t>Páska stahovací  290x3,6 černá (100ks)</t>
  </si>
  <si>
    <t>EMA00118</t>
  </si>
  <si>
    <t>5317E</t>
  </si>
  <si>
    <t>Páska stahovací  290x4,8 černá (100ks)</t>
  </si>
  <si>
    <t>EMA00119</t>
  </si>
  <si>
    <t>5326E</t>
  </si>
  <si>
    <t>Páska stahovací  300x7,8 černá (100ks)</t>
  </si>
  <si>
    <t>EMA00120</t>
  </si>
  <si>
    <t>5319E</t>
  </si>
  <si>
    <t>Páska stahovací  360x4,8 černá (100ks)</t>
  </si>
  <si>
    <t>EMA00121</t>
  </si>
  <si>
    <t>5327E</t>
  </si>
  <si>
    <t>Páska stahovací  365x7,8 černá (100ks)</t>
  </si>
  <si>
    <t>EMA00122</t>
  </si>
  <si>
    <t>5308E</t>
  </si>
  <si>
    <t>Páska stahovací  370x6,3 černá (100ks)</t>
  </si>
  <si>
    <t>EMA00123</t>
  </si>
  <si>
    <t>5318E</t>
  </si>
  <si>
    <t>Páska stahovací  390x4,8 černá (100ks)</t>
  </si>
  <si>
    <t>EMA00124</t>
  </si>
  <si>
    <t>5320E</t>
  </si>
  <si>
    <t>Páska stahovací  430x4,8 černá (100ks)</t>
  </si>
  <si>
    <t>EMA00125</t>
  </si>
  <si>
    <t>5329E</t>
  </si>
  <si>
    <t>Páska stahovací  450x7,8 černá (100ks)</t>
  </si>
  <si>
    <t>EMA00126</t>
  </si>
  <si>
    <t>5337E</t>
  </si>
  <si>
    <t>Páska stahovací  500x12,6 černá (100ks)</t>
  </si>
  <si>
    <t>EMA00127</t>
  </si>
  <si>
    <t>5331E</t>
  </si>
  <si>
    <t>Páska stahovací  540x7,8 černá (100ks)</t>
  </si>
  <si>
    <t>EMA00128</t>
  </si>
  <si>
    <t>Páska stahovací  720x12,5 černá (100ks)</t>
  </si>
  <si>
    <t>EMA00129</t>
  </si>
  <si>
    <t>5333E</t>
  </si>
  <si>
    <t>Páska stahovací  750x7,8 černá (100ks)</t>
  </si>
  <si>
    <t>EMA00130</t>
  </si>
  <si>
    <t>5334E</t>
  </si>
  <si>
    <t>Páska stahovací  780x9,0 černá (100ks)</t>
  </si>
  <si>
    <t>EMA00131</t>
  </si>
  <si>
    <t>5341E</t>
  </si>
  <si>
    <t>Páska stahovací  850x12,5 černá (100ks)</t>
  </si>
  <si>
    <t>EMA00132</t>
  </si>
  <si>
    <t>5343E</t>
  </si>
  <si>
    <t>Páska stahovací 1000x12,6 černá (100ks)</t>
  </si>
  <si>
    <t>Příchytka hmoždinková pro pásky max 9,7mm černá</t>
  </si>
  <si>
    <t>Katalóg. kód</t>
  </si>
  <si>
    <t>EMA00200</t>
  </si>
  <si>
    <t>www.elektrosystem.sk</t>
  </si>
  <si>
    <t>PÁSKY SŤAHOVACIE BIELE</t>
  </si>
  <si>
    <t>PÁSKY SŤAHOVACIE ČIERNE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</si>
</sst>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&quot;0&quot;"/>
    <numFmt numFmtId="181" formatCode="0.0&quot;0&quot;"/>
    <numFmt numFmtId="182" formatCode="#,##0.000"/>
    <numFmt numFmtId="183" formatCode="####&quot;.&quot;####&quot;.&quot;#"/>
    <numFmt numFmtId="184" formatCode="#,###,##0.000"/>
    <numFmt numFmtId="185" formatCode="#,###,##0.0&quot;0&quot;"/>
    <numFmt numFmtId="186" formatCode="##&quot; &quot;###"/>
    <numFmt numFmtId="187" formatCode="_-* #,##0.00\ _D_M_-;\-* #,##0.00\ _D_M_-;_-* &quot;-&quot;??\ _D_M_-;_-@_-"/>
    <numFmt numFmtId="188" formatCode="0.000"/>
    <numFmt numFmtId="189" formatCode="#,##0.0"/>
    <numFmt numFmtId="190" formatCode="&quot;0&quot;####"/>
    <numFmt numFmtId="191" formatCode="&quot;0&quot;###"/>
    <numFmt numFmtId="192" formatCode="&quot;00&quot;###"/>
    <numFmt numFmtId="193" formatCode="#,###,##0.00"/>
    <numFmt numFmtId="194" formatCode="0.0000"/>
    <numFmt numFmtId="195" formatCode="0.0%"/>
    <numFmt numFmtId="196" formatCode="0.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1"/>
      <color indexed="10"/>
      <name val="Arial CE"/>
      <family val="2"/>
    </font>
    <font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b/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0"/>
    </font>
    <font>
      <b/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 CE"/>
      <family val="0"/>
    </font>
    <font>
      <b/>
      <sz val="10"/>
      <color rgb="FFC0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8" fontId="2" fillId="0" borderId="0" xfId="0" applyNumberFormat="1" applyFont="1" applyFill="1" applyBorder="1" applyAlignment="1" applyProtection="1">
      <alignment horizontal="right"/>
      <protection hidden="1"/>
    </xf>
    <xf numFmtId="185" fontId="4" fillId="33" borderId="10" xfId="0" applyNumberFormat="1" applyFont="1" applyFill="1" applyBorder="1" applyAlignment="1" applyProtection="1">
      <alignment horizontal="center" vertical="center"/>
      <protection hidden="1"/>
    </xf>
    <xf numFmtId="185" fontId="4" fillId="33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Border="1" applyAlignment="1" applyProtection="1">
      <alignment horizontal="center" vertical="center"/>
      <protection hidden="1"/>
    </xf>
    <xf numFmtId="188" fontId="4" fillId="0" borderId="12" xfId="0" applyNumberFormat="1" applyFont="1" applyBorder="1" applyAlignment="1" applyProtection="1">
      <alignment horizontal="center" vertical="center"/>
      <protection hidden="1"/>
    </xf>
    <xf numFmtId="1" fontId="4" fillId="0" borderId="13" xfId="0" applyNumberFormat="1" applyFont="1" applyBorder="1" applyAlignment="1" applyProtection="1">
      <alignment horizontal="center" vertical="center"/>
      <protection hidden="1"/>
    </xf>
    <xf numFmtId="188" fontId="4" fillId="0" borderId="13" xfId="0" applyNumberFormat="1" applyFont="1" applyBorder="1" applyAlignment="1" applyProtection="1">
      <alignment horizontal="center" vertical="center"/>
      <protection hidden="1"/>
    </xf>
    <xf numFmtId="0" fontId="8" fillId="34" borderId="14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86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185" fontId="1" fillId="0" borderId="0" xfId="0" applyNumberFormat="1" applyFont="1" applyBorder="1" applyAlignment="1" applyProtection="1">
      <alignment horizontal="right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188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Border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5" fontId="4" fillId="33" borderId="0" xfId="0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188" fontId="4" fillId="0" borderId="0" xfId="0" applyNumberFormat="1" applyFont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 applyProtection="1">
      <alignment horizontal="left" vertical="center"/>
      <protection locked="0"/>
    </xf>
    <xf numFmtId="188" fontId="4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4" borderId="16" xfId="0" applyFont="1" applyFill="1" applyBorder="1" applyAlignment="1" applyProtection="1">
      <alignment horizontal="center" vertical="center" wrapText="1"/>
      <protection hidden="1"/>
    </xf>
    <xf numFmtId="0" fontId="7" fillId="34" borderId="13" xfId="0" applyFont="1" applyFill="1" applyBorder="1" applyAlignment="1" applyProtection="1">
      <alignment vertical="center"/>
      <protection hidden="1"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6" fillId="35" borderId="17" xfId="0" applyFont="1" applyFill="1" applyBorder="1" applyAlignment="1" applyProtection="1">
      <alignment horizontal="center" vertical="center"/>
      <protection hidden="1"/>
    </xf>
    <xf numFmtId="0" fontId="6" fillId="35" borderId="14" xfId="0" applyFont="1" applyFill="1" applyBorder="1" applyAlignment="1" applyProtection="1">
      <alignment horizontal="center" vertical="center"/>
      <protection hidden="1"/>
    </xf>
    <xf numFmtId="0" fontId="6" fillId="35" borderId="11" xfId="0" applyFont="1" applyFill="1" applyBorder="1" applyAlignment="1" applyProtection="1">
      <alignment horizontal="center" vertical="center"/>
      <protection hidden="1"/>
    </xf>
    <xf numFmtId="0" fontId="6" fillId="35" borderId="18" xfId="0" applyFont="1" applyFill="1" applyBorder="1" applyAlignment="1" applyProtection="1">
      <alignment horizontal="center" vertical="center"/>
      <protection hidden="1"/>
    </xf>
    <xf numFmtId="0" fontId="6" fillId="35" borderId="19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_Tabelle1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Standard_Tabelle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876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876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F2" sqref="F2"/>
    </sheetView>
  </sheetViews>
  <sheetFormatPr defaultColWidth="42.625" defaultRowHeight="12.75"/>
  <cols>
    <col min="1" max="2" width="12.25390625" style="18" customWidth="1"/>
    <col min="3" max="3" width="51.00390625" style="19" bestFit="1" customWidth="1"/>
    <col min="4" max="4" width="5.625" style="17" customWidth="1"/>
    <col min="5" max="5" width="9.75390625" style="20" bestFit="1" customWidth="1"/>
    <col min="6" max="6" width="9.875" style="20" customWidth="1"/>
    <col min="7" max="7" width="14.875" style="11" bestFit="1" customWidth="1"/>
    <col min="8" max="8" width="14.25390625" style="12" customWidth="1"/>
    <col min="9" max="9" width="13.375" style="13" customWidth="1"/>
    <col min="10" max="12" width="13.875" style="13" customWidth="1"/>
    <col min="13" max="16384" width="42.625" style="13" customWidth="1"/>
  </cols>
  <sheetData>
    <row r="1" spans="1:8" s="10" customFormat="1" ht="41.25" customHeight="1" thickBot="1">
      <c r="A1" s="44" t="s">
        <v>13</v>
      </c>
      <c r="B1" s="45"/>
      <c r="C1" s="45"/>
      <c r="D1" s="45"/>
      <c r="E1" s="46"/>
      <c r="F1" s="8" t="s">
        <v>11</v>
      </c>
      <c r="G1" s="9"/>
      <c r="H1" s="40" t="s">
        <v>209</v>
      </c>
    </row>
    <row r="2" spans="1:6" ht="29.25" customHeight="1" thickBot="1">
      <c r="A2" s="47"/>
      <c r="B2" s="48"/>
      <c r="C2" s="48"/>
      <c r="D2" s="48"/>
      <c r="E2" s="49"/>
      <c r="F2" s="32">
        <v>0</v>
      </c>
    </row>
    <row r="3" spans="1:8" s="15" customFormat="1" ht="15.75" customHeight="1">
      <c r="A3" s="52" t="s">
        <v>12</v>
      </c>
      <c r="B3" s="52" t="s">
        <v>207</v>
      </c>
      <c r="C3" s="50" t="s">
        <v>0</v>
      </c>
      <c r="D3" s="14" t="s">
        <v>1</v>
      </c>
      <c r="E3" s="2" t="s">
        <v>5</v>
      </c>
      <c r="F3" s="42" t="s">
        <v>10</v>
      </c>
      <c r="G3" s="4" t="s">
        <v>6</v>
      </c>
      <c r="H3" s="5" t="s">
        <v>8</v>
      </c>
    </row>
    <row r="4" spans="1:8" s="15" customFormat="1" ht="15.75" customHeight="1">
      <c r="A4" s="53"/>
      <c r="B4" s="53"/>
      <c r="C4" s="51"/>
      <c r="D4" s="16" t="s">
        <v>2</v>
      </c>
      <c r="E4" s="3" t="s">
        <v>3</v>
      </c>
      <c r="F4" s="43"/>
      <c r="G4" s="6" t="s">
        <v>7</v>
      </c>
      <c r="H4" s="7" t="s">
        <v>9</v>
      </c>
    </row>
    <row r="5" spans="1:8" s="15" customFormat="1" ht="15.75" customHeight="1">
      <c r="A5" s="34"/>
      <c r="B5" s="34"/>
      <c r="C5" s="39" t="s">
        <v>210</v>
      </c>
      <c r="D5" s="35"/>
      <c r="E5" s="36"/>
      <c r="F5" s="41"/>
      <c r="G5" s="37"/>
      <c r="H5" s="38"/>
    </row>
    <row r="6" spans="1:6" ht="15">
      <c r="A6" s="21" t="s">
        <v>14</v>
      </c>
      <c r="B6" s="30" t="s">
        <v>15</v>
      </c>
      <c r="C6" s="23" t="s">
        <v>16</v>
      </c>
      <c r="D6" s="24" t="s">
        <v>17</v>
      </c>
      <c r="E6" s="25">
        <v>0.4942</v>
      </c>
      <c r="F6" s="1">
        <f>E6*((100-$F$2)/100)</f>
        <v>0.4942</v>
      </c>
    </row>
    <row r="7" spans="1:6" ht="15">
      <c r="A7" s="21" t="s">
        <v>18</v>
      </c>
      <c r="B7" s="30" t="s">
        <v>19</v>
      </c>
      <c r="C7" s="23" t="s">
        <v>20</v>
      </c>
      <c r="D7" s="24" t="s">
        <v>17</v>
      </c>
      <c r="E7" s="25">
        <v>0.4942</v>
      </c>
      <c r="F7" s="1">
        <f>E7*((100-$F$2)/100)</f>
        <v>0.4942</v>
      </c>
    </row>
    <row r="8" spans="1:6" ht="15">
      <c r="A8" s="21" t="s">
        <v>21</v>
      </c>
      <c r="B8" s="30" t="s">
        <v>22</v>
      </c>
      <c r="C8" s="23" t="s">
        <v>23</v>
      </c>
      <c r="D8" s="24" t="s">
        <v>17</v>
      </c>
      <c r="E8" s="25"/>
      <c r="F8" s="1"/>
    </row>
    <row r="9" spans="1:6" ht="15">
      <c r="A9" s="21" t="s">
        <v>24</v>
      </c>
      <c r="B9" s="30" t="s">
        <v>25</v>
      </c>
      <c r="C9" s="23" t="s">
        <v>26</v>
      </c>
      <c r="D9" s="24" t="s">
        <v>17</v>
      </c>
      <c r="E9" s="25"/>
      <c r="F9" s="1"/>
    </row>
    <row r="10" spans="1:6" ht="15">
      <c r="A10" s="21" t="s">
        <v>27</v>
      </c>
      <c r="B10" s="30" t="s">
        <v>28</v>
      </c>
      <c r="C10" s="23" t="s">
        <v>29</v>
      </c>
      <c r="D10" s="24" t="s">
        <v>17</v>
      </c>
      <c r="E10" s="25">
        <v>0.7766</v>
      </c>
      <c r="F10" s="1">
        <f>E10*((100-$F$2)/100)</f>
        <v>0.7766</v>
      </c>
    </row>
    <row r="11" spans="1:6" ht="15">
      <c r="A11" s="21" t="s">
        <v>30</v>
      </c>
      <c r="B11" s="30" t="s">
        <v>31</v>
      </c>
      <c r="C11" s="23" t="s">
        <v>32</v>
      </c>
      <c r="D11" s="24" t="s">
        <v>17</v>
      </c>
      <c r="E11" s="25">
        <v>1.059</v>
      </c>
      <c r="F11" s="1">
        <f>E11*((100-$F$2)/100)</f>
        <v>1.059</v>
      </c>
    </row>
    <row r="12" spans="1:6" ht="15">
      <c r="A12" s="21" t="s">
        <v>33</v>
      </c>
      <c r="B12" s="30" t="s">
        <v>34</v>
      </c>
      <c r="C12" s="23" t="s">
        <v>35</v>
      </c>
      <c r="D12" s="24" t="s">
        <v>17</v>
      </c>
      <c r="E12" s="25">
        <v>0.9884</v>
      </c>
      <c r="F12" s="1">
        <f>E12*((100-$F$2)/100)</f>
        <v>0.9884</v>
      </c>
    </row>
    <row r="13" spans="1:6" ht="15">
      <c r="A13" s="21" t="s">
        <v>36</v>
      </c>
      <c r="B13" s="30" t="s">
        <v>37</v>
      </c>
      <c r="C13" s="23" t="s">
        <v>38</v>
      </c>
      <c r="D13" s="24" t="s">
        <v>17</v>
      </c>
      <c r="E13" s="25">
        <v>2.0473999999999997</v>
      </c>
      <c r="F13" s="1">
        <f>E13*((100-$F$2)/100)</f>
        <v>2.0473999999999997</v>
      </c>
    </row>
    <row r="14" spans="1:6" ht="15">
      <c r="A14" s="21" t="s">
        <v>39</v>
      </c>
      <c r="B14" s="30" t="s">
        <v>40</v>
      </c>
      <c r="C14" s="23" t="s">
        <v>41</v>
      </c>
      <c r="D14" s="24" t="s">
        <v>17</v>
      </c>
      <c r="E14" s="25">
        <v>2.1885999999999997</v>
      </c>
      <c r="F14" s="1">
        <f>E14*((100-$F$2)/100)</f>
        <v>2.1885999999999997</v>
      </c>
    </row>
    <row r="15" spans="1:6" ht="15">
      <c r="A15" s="21" t="s">
        <v>42</v>
      </c>
      <c r="B15" s="30" t="s">
        <v>43</v>
      </c>
      <c r="C15" s="23" t="s">
        <v>44</v>
      </c>
      <c r="D15" s="24" t="s">
        <v>17</v>
      </c>
      <c r="E15" s="25"/>
      <c r="F15" s="1"/>
    </row>
    <row r="16" spans="1:6" ht="15">
      <c r="A16" s="21" t="s">
        <v>45</v>
      </c>
      <c r="B16" s="30" t="s">
        <v>46</v>
      </c>
      <c r="C16" s="23" t="s">
        <v>47</v>
      </c>
      <c r="D16" s="24" t="s">
        <v>17</v>
      </c>
      <c r="E16" s="25">
        <v>1.059</v>
      </c>
      <c r="F16" s="1">
        <f>E16*((100-$F$2)/100)</f>
        <v>1.059</v>
      </c>
    </row>
    <row r="17" spans="1:6" ht="15">
      <c r="A17" s="21" t="s">
        <v>48</v>
      </c>
      <c r="B17" s="30" t="s">
        <v>49</v>
      </c>
      <c r="C17" s="23" t="s">
        <v>50</v>
      </c>
      <c r="D17" s="24" t="s">
        <v>17</v>
      </c>
      <c r="E17" s="25">
        <v>1.6238</v>
      </c>
      <c r="F17" s="1">
        <f>E17*((100-$F$2)/100)</f>
        <v>1.6238</v>
      </c>
    </row>
    <row r="18" spans="1:6" ht="15">
      <c r="A18" s="21" t="s">
        <v>51</v>
      </c>
      <c r="B18" s="30" t="s">
        <v>52</v>
      </c>
      <c r="C18" s="23" t="s">
        <v>53</v>
      </c>
      <c r="D18" s="24" t="s">
        <v>17</v>
      </c>
      <c r="E18" s="25">
        <v>1.9768</v>
      </c>
      <c r="F18" s="1">
        <f>E18*((100-$F$2)/100)</f>
        <v>1.9768</v>
      </c>
    </row>
    <row r="19" spans="1:6" ht="15">
      <c r="A19" s="21" t="s">
        <v>54</v>
      </c>
      <c r="B19" s="30" t="s">
        <v>55</v>
      </c>
      <c r="C19" s="23" t="s">
        <v>56</v>
      </c>
      <c r="D19" s="24" t="s">
        <v>17</v>
      </c>
      <c r="E19" s="25"/>
      <c r="F19" s="1"/>
    </row>
    <row r="20" spans="1:6" ht="15">
      <c r="A20" s="21" t="s">
        <v>57</v>
      </c>
      <c r="B20" s="30" t="s">
        <v>58</v>
      </c>
      <c r="C20" s="23" t="s">
        <v>59</v>
      </c>
      <c r="D20" s="24" t="s">
        <v>17</v>
      </c>
      <c r="E20" s="25"/>
      <c r="F20" s="1"/>
    </row>
    <row r="21" spans="1:6" ht="15">
      <c r="A21" s="21" t="s">
        <v>60</v>
      </c>
      <c r="B21" s="30" t="s">
        <v>61</v>
      </c>
      <c r="C21" s="23" t="s">
        <v>62</v>
      </c>
      <c r="D21" s="24" t="s">
        <v>17</v>
      </c>
      <c r="E21" s="25">
        <v>2.9652</v>
      </c>
      <c r="F21" s="1">
        <f aca="true" t="shared" si="0" ref="F21:F27">E21*((100-$F$2)/100)</f>
        <v>2.9652</v>
      </c>
    </row>
    <row r="22" spans="1:6" ht="15">
      <c r="A22" s="21" t="s">
        <v>63</v>
      </c>
      <c r="B22" s="30" t="s">
        <v>64</v>
      </c>
      <c r="C22" s="23" t="s">
        <v>65</v>
      </c>
      <c r="D22" s="24" t="s">
        <v>17</v>
      </c>
      <c r="E22" s="25">
        <v>2.2592</v>
      </c>
      <c r="F22" s="1">
        <f t="shared" si="0"/>
        <v>2.2592</v>
      </c>
    </row>
    <row r="23" spans="1:6" ht="15">
      <c r="A23" s="21" t="s">
        <v>66</v>
      </c>
      <c r="B23" s="30" t="s">
        <v>67</v>
      </c>
      <c r="C23" s="23" t="s">
        <v>68</v>
      </c>
      <c r="D23" s="24" t="s">
        <v>17</v>
      </c>
      <c r="E23" s="25">
        <v>3.1064</v>
      </c>
      <c r="F23" s="1">
        <f t="shared" si="0"/>
        <v>3.1064</v>
      </c>
    </row>
    <row r="24" spans="1:6" ht="15">
      <c r="A24" s="21" t="s">
        <v>69</v>
      </c>
      <c r="B24" s="30" t="s">
        <v>70</v>
      </c>
      <c r="C24" s="23" t="s">
        <v>71</v>
      </c>
      <c r="D24" s="24" t="s">
        <v>17</v>
      </c>
      <c r="E24" s="25">
        <v>6.706999999999999</v>
      </c>
      <c r="F24" s="1">
        <f t="shared" si="0"/>
        <v>6.706999999999999</v>
      </c>
    </row>
    <row r="25" spans="1:6" ht="15">
      <c r="A25" s="21" t="s">
        <v>72</v>
      </c>
      <c r="B25" s="30" t="s">
        <v>73</v>
      </c>
      <c r="C25" s="23" t="s">
        <v>74</v>
      </c>
      <c r="D25" s="24" t="s">
        <v>17</v>
      </c>
      <c r="E25" s="25">
        <v>3.7418</v>
      </c>
      <c r="F25" s="1">
        <f t="shared" si="0"/>
        <v>3.7418</v>
      </c>
    </row>
    <row r="26" spans="1:6" ht="15">
      <c r="A26" s="21" t="s">
        <v>75</v>
      </c>
      <c r="B26" s="30" t="s">
        <v>76</v>
      </c>
      <c r="C26" s="23" t="s">
        <v>77</v>
      </c>
      <c r="D26" s="24" t="s">
        <v>17</v>
      </c>
      <c r="E26" s="25">
        <v>6.9894</v>
      </c>
      <c r="F26" s="1">
        <f t="shared" si="0"/>
        <v>6.9894</v>
      </c>
    </row>
    <row r="27" spans="1:6" ht="15">
      <c r="A27" s="21" t="s">
        <v>78</v>
      </c>
      <c r="B27" s="30" t="s">
        <v>79</v>
      </c>
      <c r="C27" s="23" t="s">
        <v>80</v>
      </c>
      <c r="D27" s="24" t="s">
        <v>17</v>
      </c>
      <c r="E27" s="25">
        <v>4.1654</v>
      </c>
      <c r="F27" s="1">
        <f t="shared" si="0"/>
        <v>4.1654</v>
      </c>
    </row>
    <row r="28" spans="1:6" ht="15">
      <c r="A28" s="21" t="s">
        <v>81</v>
      </c>
      <c r="B28" s="30" t="s">
        <v>82</v>
      </c>
      <c r="C28" s="23" t="s">
        <v>83</v>
      </c>
      <c r="D28" s="24" t="s">
        <v>17</v>
      </c>
      <c r="E28" s="25"/>
      <c r="F28" s="1"/>
    </row>
    <row r="29" spans="1:6" ht="15">
      <c r="A29" s="21" t="s">
        <v>84</v>
      </c>
      <c r="B29" s="30" t="s">
        <v>85</v>
      </c>
      <c r="C29" s="23" t="s">
        <v>86</v>
      </c>
      <c r="D29" s="24" t="s">
        <v>17</v>
      </c>
      <c r="E29" s="25">
        <v>5.7186</v>
      </c>
      <c r="F29" s="1">
        <f>E29*((100-$F$2)/100)</f>
        <v>5.7186</v>
      </c>
    </row>
    <row r="30" spans="1:6" ht="15">
      <c r="A30" s="21" t="s">
        <v>87</v>
      </c>
      <c r="B30" s="30" t="s">
        <v>88</v>
      </c>
      <c r="C30" s="23" t="s">
        <v>89</v>
      </c>
      <c r="D30" s="24" t="s">
        <v>17</v>
      </c>
      <c r="E30" s="25">
        <v>12.002</v>
      </c>
      <c r="F30" s="1">
        <f>E30*((100-$F$2)/100)</f>
        <v>12.002</v>
      </c>
    </row>
    <row r="31" spans="1:6" ht="15">
      <c r="A31" s="21" t="s">
        <v>90</v>
      </c>
      <c r="B31" s="30" t="s">
        <v>91</v>
      </c>
      <c r="C31" s="23" t="s">
        <v>92</v>
      </c>
      <c r="D31" s="24" t="s">
        <v>17</v>
      </c>
      <c r="E31" s="25"/>
      <c r="F31" s="1"/>
    </row>
    <row r="32" spans="1:6" ht="15">
      <c r="A32" s="21" t="s">
        <v>93</v>
      </c>
      <c r="B32" s="30" t="s">
        <v>94</v>
      </c>
      <c r="C32" s="23" t="s">
        <v>95</v>
      </c>
      <c r="D32" s="24" t="s">
        <v>17</v>
      </c>
      <c r="E32" s="25">
        <v>14.12</v>
      </c>
      <c r="F32" s="1">
        <f>E32*((100-$F$2)/100)</f>
        <v>14.12</v>
      </c>
    </row>
    <row r="33" spans="1:6" ht="15">
      <c r="A33" s="21" t="s">
        <v>96</v>
      </c>
      <c r="B33" s="30" t="s">
        <v>97</v>
      </c>
      <c r="C33" s="23" t="s">
        <v>98</v>
      </c>
      <c r="D33" s="24" t="s">
        <v>17</v>
      </c>
      <c r="E33" s="25"/>
      <c r="F33" s="1"/>
    </row>
    <row r="34" spans="1:6" ht="15">
      <c r="A34" s="21" t="s">
        <v>99</v>
      </c>
      <c r="B34" s="30" t="s">
        <v>100</v>
      </c>
      <c r="C34" s="23" t="s">
        <v>101</v>
      </c>
      <c r="D34" s="24" t="s">
        <v>17</v>
      </c>
      <c r="E34" s="25">
        <v>20.121</v>
      </c>
      <c r="F34" s="1">
        <f>E34*((100-$F$2)/100)</f>
        <v>20.121</v>
      </c>
    </row>
    <row r="35" spans="1:6" ht="15">
      <c r="A35" s="21" t="s">
        <v>102</v>
      </c>
      <c r="B35" s="30" t="s">
        <v>103</v>
      </c>
      <c r="C35" s="23" t="s">
        <v>104</v>
      </c>
      <c r="D35" s="24" t="s">
        <v>17</v>
      </c>
      <c r="E35" s="25">
        <v>25.768999999999995</v>
      </c>
      <c r="F35" s="1">
        <f>E35*((100-$F$2)/100)</f>
        <v>25.768999999999995</v>
      </c>
    </row>
    <row r="36" spans="1:6" ht="15">
      <c r="A36" s="21" t="s">
        <v>105</v>
      </c>
      <c r="B36" s="30" t="s">
        <v>106</v>
      </c>
      <c r="C36" s="23" t="s">
        <v>107</v>
      </c>
      <c r="D36" s="24" t="s">
        <v>17</v>
      </c>
      <c r="E36" s="25"/>
      <c r="F36" s="1"/>
    </row>
    <row r="37" spans="1:6" ht="15">
      <c r="A37" s="21" t="s">
        <v>108</v>
      </c>
      <c r="B37" s="30" t="s">
        <v>109</v>
      </c>
      <c r="C37" s="23" t="s">
        <v>110</v>
      </c>
      <c r="D37" s="24" t="s">
        <v>17</v>
      </c>
      <c r="E37" s="25"/>
      <c r="F37" s="1"/>
    </row>
    <row r="38" spans="1:6" ht="15">
      <c r="A38" s="21"/>
      <c r="B38" s="30"/>
      <c r="C38" s="39" t="s">
        <v>211</v>
      </c>
      <c r="D38" s="24"/>
      <c r="E38" s="25"/>
      <c r="F38" s="1"/>
    </row>
    <row r="39" spans="1:6" ht="15">
      <c r="A39" s="21" t="s">
        <v>111</v>
      </c>
      <c r="B39" s="30" t="s">
        <v>112</v>
      </c>
      <c r="C39" s="23" t="s">
        <v>113</v>
      </c>
      <c r="D39" s="24" t="s">
        <v>17</v>
      </c>
      <c r="E39" s="25"/>
      <c r="F39" s="1"/>
    </row>
    <row r="40" spans="1:6" ht="15">
      <c r="A40" s="21" t="s">
        <v>114</v>
      </c>
      <c r="B40" s="30" t="s">
        <v>115</v>
      </c>
      <c r="C40" s="23" t="s">
        <v>116</v>
      </c>
      <c r="D40" s="24" t="s">
        <v>17</v>
      </c>
      <c r="E40" s="25">
        <v>0.4942</v>
      </c>
      <c r="F40" s="1">
        <f>E40*((100-$F$2)/100)</f>
        <v>0.4942</v>
      </c>
    </row>
    <row r="41" spans="1:6" ht="15">
      <c r="A41" s="21" t="s">
        <v>117</v>
      </c>
      <c r="B41" s="30" t="s">
        <v>118</v>
      </c>
      <c r="C41" s="23" t="s">
        <v>119</v>
      </c>
      <c r="D41" s="24" t="s">
        <v>17</v>
      </c>
      <c r="E41" s="25"/>
      <c r="F41" s="1"/>
    </row>
    <row r="42" spans="1:6" ht="15">
      <c r="A42" s="21" t="s">
        <v>120</v>
      </c>
      <c r="B42" s="30" t="s">
        <v>121</v>
      </c>
      <c r="C42" s="23" t="s">
        <v>122</v>
      </c>
      <c r="D42" s="24" t="s">
        <v>17</v>
      </c>
      <c r="E42" s="25"/>
      <c r="F42" s="1"/>
    </row>
    <row r="43" spans="1:6" ht="15">
      <c r="A43" s="21" t="s">
        <v>123</v>
      </c>
      <c r="B43" s="30" t="s">
        <v>124</v>
      </c>
      <c r="C43" s="23" t="s">
        <v>125</v>
      </c>
      <c r="D43" s="24" t="s">
        <v>17</v>
      </c>
      <c r="E43" s="25">
        <v>0.7766</v>
      </c>
      <c r="F43" s="1">
        <f>E43*((100-$F$2)/100)</f>
        <v>0.7766</v>
      </c>
    </row>
    <row r="44" spans="1:6" ht="15">
      <c r="A44" s="21" t="s">
        <v>126</v>
      </c>
      <c r="B44" s="30" t="s">
        <v>127</v>
      </c>
      <c r="C44" s="23" t="s">
        <v>128</v>
      </c>
      <c r="D44" s="24" t="s">
        <v>17</v>
      </c>
      <c r="E44" s="25">
        <v>1.059</v>
      </c>
      <c r="F44" s="1">
        <f>E44*((100-$F$2)/100)</f>
        <v>1.059</v>
      </c>
    </row>
    <row r="45" spans="1:6" ht="15">
      <c r="A45" s="21" t="s">
        <v>129</v>
      </c>
      <c r="B45" s="30" t="s">
        <v>130</v>
      </c>
      <c r="C45" s="23" t="s">
        <v>131</v>
      </c>
      <c r="D45" s="24" t="s">
        <v>17</v>
      </c>
      <c r="E45" s="25">
        <v>0.9884</v>
      </c>
      <c r="F45" s="1">
        <f>E45*((100-$F$2)/100)</f>
        <v>0.9884</v>
      </c>
    </row>
    <row r="46" spans="1:6" ht="15">
      <c r="A46" s="21" t="s">
        <v>132</v>
      </c>
      <c r="B46" s="30" t="s">
        <v>133</v>
      </c>
      <c r="C46" s="23" t="s">
        <v>134</v>
      </c>
      <c r="D46" s="24" t="s">
        <v>17</v>
      </c>
      <c r="E46" s="25"/>
      <c r="F46" s="1"/>
    </row>
    <row r="47" spans="1:6" ht="15">
      <c r="A47" s="21" t="s">
        <v>135</v>
      </c>
      <c r="B47" s="30" t="s">
        <v>136</v>
      </c>
      <c r="C47" s="23" t="s">
        <v>137</v>
      </c>
      <c r="D47" s="24" t="s">
        <v>17</v>
      </c>
      <c r="E47" s="25">
        <v>2.1885999999999997</v>
      </c>
      <c r="F47" s="1">
        <f>E47*((100-$F$2)/100)</f>
        <v>2.1885999999999997</v>
      </c>
    </row>
    <row r="48" spans="1:6" ht="15">
      <c r="A48" s="21" t="s">
        <v>138</v>
      </c>
      <c r="B48" s="30" t="s">
        <v>139</v>
      </c>
      <c r="C48" s="23" t="s">
        <v>140</v>
      </c>
      <c r="D48" s="24" t="s">
        <v>17</v>
      </c>
      <c r="E48" s="25"/>
      <c r="F48" s="1"/>
    </row>
    <row r="49" spans="1:6" ht="15">
      <c r="A49" s="21" t="s">
        <v>141</v>
      </c>
      <c r="B49" s="30" t="s">
        <v>142</v>
      </c>
      <c r="C49" s="23" t="s">
        <v>143</v>
      </c>
      <c r="D49" s="24" t="s">
        <v>17</v>
      </c>
      <c r="E49" s="25">
        <v>1.059</v>
      </c>
      <c r="F49" s="1">
        <f>E49*((100-$F$2)/100)</f>
        <v>1.059</v>
      </c>
    </row>
    <row r="50" spans="1:6" ht="15">
      <c r="A50" s="21" t="s">
        <v>144</v>
      </c>
      <c r="B50" s="30" t="s">
        <v>145</v>
      </c>
      <c r="C50" s="23" t="s">
        <v>146</v>
      </c>
      <c r="D50" s="24" t="s">
        <v>17</v>
      </c>
      <c r="E50" s="25">
        <v>1.6238</v>
      </c>
      <c r="F50" s="1">
        <f>E50*((100-$F$2)/100)</f>
        <v>1.6238</v>
      </c>
    </row>
    <row r="51" spans="1:6" ht="15">
      <c r="A51" s="21" t="s">
        <v>147</v>
      </c>
      <c r="B51" s="30" t="s">
        <v>148</v>
      </c>
      <c r="C51" s="26" t="s">
        <v>149</v>
      </c>
      <c r="D51" s="24" t="s">
        <v>17</v>
      </c>
      <c r="E51" s="25">
        <v>1.9768</v>
      </c>
      <c r="F51" s="1">
        <f>E51*((100-$F$2)/100)</f>
        <v>1.9768</v>
      </c>
    </row>
    <row r="52" spans="1:6" ht="15">
      <c r="A52" s="21" t="s">
        <v>150</v>
      </c>
      <c r="B52" s="30" t="s">
        <v>151</v>
      </c>
      <c r="C52" s="23" t="s">
        <v>152</v>
      </c>
      <c r="D52" s="24" t="s">
        <v>17</v>
      </c>
      <c r="E52" s="25"/>
      <c r="F52" s="1"/>
    </row>
    <row r="53" spans="1:6" ht="15">
      <c r="A53" s="21" t="s">
        <v>153</v>
      </c>
      <c r="B53" s="30" t="s">
        <v>154</v>
      </c>
      <c r="C53" s="23" t="s">
        <v>155</v>
      </c>
      <c r="D53" s="24" t="s">
        <v>17</v>
      </c>
      <c r="E53" s="25"/>
      <c r="F53" s="1"/>
    </row>
    <row r="54" spans="1:6" ht="15">
      <c r="A54" s="21" t="s">
        <v>156</v>
      </c>
      <c r="B54" s="30" t="s">
        <v>157</v>
      </c>
      <c r="C54" s="23" t="s">
        <v>158</v>
      </c>
      <c r="D54" s="24" t="s">
        <v>17</v>
      </c>
      <c r="E54" s="25">
        <v>2.9652</v>
      </c>
      <c r="F54" s="1">
        <f>E54*((100-$F$2)/100)</f>
        <v>2.9652</v>
      </c>
    </row>
    <row r="55" spans="1:6" ht="15">
      <c r="A55" s="21" t="s">
        <v>159</v>
      </c>
      <c r="B55" s="30" t="s">
        <v>160</v>
      </c>
      <c r="C55" s="23" t="s">
        <v>161</v>
      </c>
      <c r="D55" s="24" t="s">
        <v>17</v>
      </c>
      <c r="E55" s="25">
        <v>2.2592</v>
      </c>
      <c r="F55" s="1">
        <f>E55*((100-$F$2)/100)</f>
        <v>2.2592</v>
      </c>
    </row>
    <row r="56" spans="1:6" ht="15">
      <c r="A56" s="21" t="s">
        <v>162</v>
      </c>
      <c r="B56" s="30" t="s">
        <v>163</v>
      </c>
      <c r="C56" s="23" t="s">
        <v>164</v>
      </c>
      <c r="D56" s="24" t="s">
        <v>17</v>
      </c>
      <c r="E56" s="25">
        <v>3.1064</v>
      </c>
      <c r="F56" s="1">
        <f>E56*((100-$F$2)/100)</f>
        <v>3.1064</v>
      </c>
    </row>
    <row r="57" spans="1:6" ht="15">
      <c r="A57" s="21" t="s">
        <v>165</v>
      </c>
      <c r="B57" s="30" t="s">
        <v>166</v>
      </c>
      <c r="C57" s="23" t="s">
        <v>167</v>
      </c>
      <c r="D57" s="24" t="s">
        <v>17</v>
      </c>
      <c r="E57" s="25"/>
      <c r="F57" s="1"/>
    </row>
    <row r="58" spans="1:6" ht="15">
      <c r="A58" s="21" t="s">
        <v>168</v>
      </c>
      <c r="B58" s="30" t="s">
        <v>169</v>
      </c>
      <c r="C58" s="23" t="s">
        <v>170</v>
      </c>
      <c r="D58" s="24" t="s">
        <v>17</v>
      </c>
      <c r="E58" s="25">
        <v>3.7418</v>
      </c>
      <c r="F58" s="1">
        <f>E58*((100-$F$2)/100)</f>
        <v>3.7418</v>
      </c>
    </row>
    <row r="59" spans="1:6" ht="15">
      <c r="A59" s="21" t="s">
        <v>171</v>
      </c>
      <c r="B59" s="30" t="s">
        <v>172</v>
      </c>
      <c r="C59" s="23" t="s">
        <v>173</v>
      </c>
      <c r="D59" s="24" t="s">
        <v>17</v>
      </c>
      <c r="E59" s="25">
        <v>7.412999999999999</v>
      </c>
      <c r="F59" s="1">
        <f>E59*((100-$F$2)/100)</f>
        <v>7.412999999999999</v>
      </c>
    </row>
    <row r="60" spans="1:6" ht="15">
      <c r="A60" s="21" t="s">
        <v>174</v>
      </c>
      <c r="B60" s="30" t="s">
        <v>175</v>
      </c>
      <c r="C60" s="23" t="s">
        <v>176</v>
      </c>
      <c r="D60" s="24" t="s">
        <v>17</v>
      </c>
      <c r="E60" s="25"/>
      <c r="F60" s="1"/>
    </row>
    <row r="61" spans="1:6" ht="15">
      <c r="A61" s="21" t="s">
        <v>177</v>
      </c>
      <c r="B61" s="30" t="s">
        <v>178</v>
      </c>
      <c r="C61" s="23" t="s">
        <v>179</v>
      </c>
      <c r="D61" s="24" t="s">
        <v>17</v>
      </c>
      <c r="E61" s="25">
        <v>4.8713999999999995</v>
      </c>
      <c r="F61" s="1">
        <f>E61*((100-$F$2)/100)</f>
        <v>4.8713999999999995</v>
      </c>
    </row>
    <row r="62" spans="1:6" ht="15">
      <c r="A62" s="21" t="s">
        <v>180</v>
      </c>
      <c r="B62" s="30" t="s">
        <v>181</v>
      </c>
      <c r="C62" s="23" t="s">
        <v>182</v>
      </c>
      <c r="D62" s="24" t="s">
        <v>17</v>
      </c>
      <c r="E62" s="25">
        <v>6.283399999999999</v>
      </c>
      <c r="F62" s="1">
        <f>E62*((100-$F$2)/100)</f>
        <v>6.283399999999999</v>
      </c>
    </row>
    <row r="63" spans="1:6" ht="15">
      <c r="A63" s="21" t="s">
        <v>183</v>
      </c>
      <c r="B63" s="30" t="s">
        <v>184</v>
      </c>
      <c r="C63" s="23" t="s">
        <v>185</v>
      </c>
      <c r="D63" s="24" t="s">
        <v>17</v>
      </c>
      <c r="E63" s="25">
        <v>12.002</v>
      </c>
      <c r="F63" s="1">
        <f>E63*((100-$F$2)/100)</f>
        <v>12.002</v>
      </c>
    </row>
    <row r="64" spans="1:6" ht="15">
      <c r="A64" s="21" t="s">
        <v>186</v>
      </c>
      <c r="B64" s="30" t="s">
        <v>187</v>
      </c>
      <c r="C64" s="23" t="s">
        <v>188</v>
      </c>
      <c r="D64" s="24" t="s">
        <v>17</v>
      </c>
      <c r="E64" s="25">
        <v>22.945</v>
      </c>
      <c r="F64" s="1">
        <f>E64*((100-$F$2)/100)</f>
        <v>22.945</v>
      </c>
    </row>
    <row r="65" spans="1:6" ht="15">
      <c r="A65" s="21" t="s">
        <v>189</v>
      </c>
      <c r="B65" s="30" t="s">
        <v>190</v>
      </c>
      <c r="C65" s="23" t="s">
        <v>191</v>
      </c>
      <c r="D65" s="24" t="s">
        <v>17</v>
      </c>
      <c r="E65" s="25">
        <v>16.238</v>
      </c>
      <c r="F65" s="1">
        <f>E65*((100-$F$2)/100)</f>
        <v>16.238</v>
      </c>
    </row>
    <row r="66" spans="1:6" ht="15">
      <c r="A66" s="21" t="s">
        <v>192</v>
      </c>
      <c r="B66" s="30" t="s">
        <v>97</v>
      </c>
      <c r="C66" s="23" t="s">
        <v>193</v>
      </c>
      <c r="D66" s="24" t="s">
        <v>17</v>
      </c>
      <c r="E66" s="25"/>
      <c r="F66" s="1"/>
    </row>
    <row r="67" spans="1:6" ht="15">
      <c r="A67" s="21" t="s">
        <v>194</v>
      </c>
      <c r="B67" s="30" t="s">
        <v>195</v>
      </c>
      <c r="C67" s="23" t="s">
        <v>196</v>
      </c>
      <c r="D67" s="24" t="s">
        <v>17</v>
      </c>
      <c r="E67" s="25"/>
      <c r="F67" s="1"/>
    </row>
    <row r="68" spans="1:6" ht="15">
      <c r="A68" s="21" t="s">
        <v>197</v>
      </c>
      <c r="B68" s="30" t="s">
        <v>198</v>
      </c>
      <c r="C68" s="23" t="s">
        <v>199</v>
      </c>
      <c r="D68" s="24" t="s">
        <v>17</v>
      </c>
      <c r="E68" s="25"/>
      <c r="F68" s="1"/>
    </row>
    <row r="69" spans="1:6" ht="15">
      <c r="A69" s="21" t="s">
        <v>200</v>
      </c>
      <c r="B69" s="30" t="s">
        <v>201</v>
      </c>
      <c r="C69" s="23" t="s">
        <v>202</v>
      </c>
      <c r="D69" s="24" t="s">
        <v>17</v>
      </c>
      <c r="E69" s="25"/>
      <c r="F69" s="1"/>
    </row>
    <row r="70" spans="1:6" ht="15">
      <c r="A70" s="21" t="s">
        <v>203</v>
      </c>
      <c r="B70" s="30" t="s">
        <v>204</v>
      </c>
      <c r="C70" s="23" t="s">
        <v>205</v>
      </c>
      <c r="D70" s="24" t="s">
        <v>17</v>
      </c>
      <c r="E70" s="25">
        <v>46.596</v>
      </c>
      <c r="F70" s="1">
        <f>E70*((100-$F$2)/100)</f>
        <v>46.596</v>
      </c>
    </row>
    <row r="71" spans="1:6" ht="15">
      <c r="A71" s="21" t="s">
        <v>208</v>
      </c>
      <c r="B71" s="33">
        <v>5458</v>
      </c>
      <c r="C71" s="28" t="s">
        <v>206</v>
      </c>
      <c r="D71" s="29" t="s">
        <v>4</v>
      </c>
      <c r="E71" s="25">
        <v>0.054361999999999994</v>
      </c>
      <c r="F71" s="1">
        <f>E71*((100-$F$2)/100)</f>
        <v>0.054361999999999994</v>
      </c>
    </row>
    <row r="72" spans="1:6" ht="15">
      <c r="A72" s="21"/>
      <c r="B72" s="31"/>
      <c r="C72" s="28"/>
      <c r="D72" s="29"/>
      <c r="E72" s="25"/>
      <c r="F72" s="1"/>
    </row>
    <row r="74" spans="1:6" ht="15">
      <c r="A74" s="21"/>
      <c r="B74" s="22"/>
      <c r="C74" s="23"/>
      <c r="D74" s="24"/>
      <c r="E74" s="25"/>
      <c r="F74" s="1"/>
    </row>
    <row r="75" spans="1:6" ht="15">
      <c r="A75" s="28"/>
      <c r="B75" s="27"/>
      <c r="C75" s="28"/>
      <c r="D75" s="29"/>
      <c r="E75" s="25"/>
      <c r="F75" s="1"/>
    </row>
  </sheetData>
  <sheetProtection password="CAE7" sheet="1" objects="1" scenarios="1"/>
  <mergeCells count="5">
    <mergeCell ref="F3:F4"/>
    <mergeCell ref="A1:E2"/>
    <mergeCell ref="C3:C4"/>
    <mergeCell ref="A3:A4"/>
    <mergeCell ref="B3:B4"/>
  </mergeCells>
  <printOptions/>
  <pageMargins left="0.2755905511811024" right="0.2362204724409449" top="0.984251968503937" bottom="0.984251968503937" header="0.4724409448818898" footer="0.11811023622047245"/>
  <pageSetup horizontalDpi="300" verticalDpi="300" orientation="landscape" paperSize="9" r:id="rId4"/>
  <headerFooter alignWithMargins="0">
    <oddHeader>&amp;C&amp;F&amp;R&amp;P / &amp;N</oddHeader>
    <oddFooter>&amp;C&amp;"Arial CE,Tučné"ElektroSystem SK s.r.o., &amp;"Arial CE,Obyčejné"zastúpenie ElektroSystem Zlín s.r.o.,
MT:0903-292 678, T/F:032-640 08 75, www: elektrosystem.sk, e-mail: odbyt@elektrosystem.sk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Elektrosystem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2011-03-01T19:19:09Z</cp:lastPrinted>
  <dcterms:created xsi:type="dcterms:W3CDTF">2002-06-26T06:05:58Z</dcterms:created>
  <dcterms:modified xsi:type="dcterms:W3CDTF">2016-11-18T17:37:23Z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-103990591</vt:i4>
  </property>
  <property fmtid="{D5CDD505-2E9C-101B-9397-08002B2CF9AE}" pid="3" name="_EmailSubject">
    <vt:lpwstr>doplnenie EAN...</vt:lpwstr>
  </property>
  <property fmtid="{D5CDD505-2E9C-101B-9397-08002B2CF9AE}" pid="4" name="_AuthorEmail">
    <vt:lpwstr>hrdinap@elektrosystem.cz</vt:lpwstr>
  </property>
  <property fmtid="{D5CDD505-2E9C-101B-9397-08002B2CF9AE}" pid="5" name="_AuthorEmailDisplayName">
    <vt:lpwstr>Hrdina Pavel</vt:lpwstr>
  </property>
  <property fmtid="{D5CDD505-2E9C-101B-9397-08002B2CF9AE}" pid="6" name="_ReviewingToolsShownOnce">
    <vt:lpwstr/>
  </property>
</Properties>
</file>